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7640" activeTab="0"/>
  </bookViews>
  <sheets>
    <sheet name="Regnskap 2019" sheetId="1" r:id="rId1"/>
    <sheet name="Balanse 2019" sheetId="2" r:id="rId2"/>
    <sheet name="Noter for 2019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<sst xmlns="http://schemas.openxmlformats.org/spreadsheetml/2006/main" count="64" uniqueCount="62">
  <si>
    <t xml:space="preserve">Sverresborg Hoops Basket Elite </t>
  </si>
  <si>
    <t>Foretaksnummer 998 354 234</t>
  </si>
  <si>
    <t>DRIFTSINNTEKTER</t>
  </si>
  <si>
    <t>DRIFTSUTGIFTER</t>
  </si>
  <si>
    <t>Totale driftsutgifter</t>
  </si>
  <si>
    <t>OMLØPSMIDLER</t>
  </si>
  <si>
    <t>Sum egenkaptal</t>
  </si>
  <si>
    <t>SUM EIENDELER</t>
  </si>
  <si>
    <t>EGENKAPITAL</t>
  </si>
  <si>
    <t>SUM EGENKAPITAL OG GJELD</t>
  </si>
  <si>
    <t>NOTER TIL REGNSKAPET.</t>
  </si>
  <si>
    <t>Morten Tøfte</t>
  </si>
  <si>
    <t>MIDTBYEN BASKET TRONDHEIM</t>
  </si>
  <si>
    <t>RESULTATREGNSKAP FOR 2019</t>
  </si>
  <si>
    <t>Regnskap 31.12.2019</t>
  </si>
  <si>
    <t>Budsjett 2020</t>
  </si>
  <si>
    <t>Salgsinntekter Dugnader</t>
  </si>
  <si>
    <t>Bingoinntekter</t>
  </si>
  <si>
    <t>Kontingenter</t>
  </si>
  <si>
    <t>Treningsavgift</t>
  </si>
  <si>
    <t>Renteinntekter</t>
  </si>
  <si>
    <t>Salgsinntekter Auksjoner</t>
  </si>
  <si>
    <t>Årsresultat 2019</t>
  </si>
  <si>
    <t>Budsjettert resultat 2020</t>
  </si>
  <si>
    <t>Arr. Klubbaktiviter, kiosk</t>
  </si>
  <si>
    <t>Grasrotandelen</t>
  </si>
  <si>
    <t>Støtte kommune, region, NBBF</t>
  </si>
  <si>
    <t>Utgifter dugnader</t>
  </si>
  <si>
    <t>Støtte og gaver</t>
  </si>
  <si>
    <t>Bankgebyr</t>
  </si>
  <si>
    <t xml:space="preserve">Renter og gebyr </t>
  </si>
  <si>
    <t>Dommerutgifter</t>
  </si>
  <si>
    <t>Datakostnader</t>
  </si>
  <si>
    <t>Markedsaktiviteter</t>
  </si>
  <si>
    <t>Kontingent Region Midt-Norge</t>
  </si>
  <si>
    <t xml:space="preserve">Seriekontingent </t>
  </si>
  <si>
    <t>Lisenser NBBF</t>
  </si>
  <si>
    <t>Dekning utgifter trenere</t>
  </si>
  <si>
    <t>Kjøp halltid</t>
  </si>
  <si>
    <t>Utgifter kiosk</t>
  </si>
  <si>
    <t>Styremøteutgifter</t>
  </si>
  <si>
    <t>Kurs og møter</t>
  </si>
  <si>
    <t>Kjøpt Baller</t>
  </si>
  <si>
    <t>Kjøpt T-skjorter</t>
  </si>
  <si>
    <t>Drakter Midtbyen</t>
  </si>
  <si>
    <t>Plakater/trykksaker</t>
  </si>
  <si>
    <t xml:space="preserve">MIDTBYEN BASKET </t>
  </si>
  <si>
    <t>Foretaksnummer</t>
  </si>
  <si>
    <t>BALANSERAPPORT PR. 31.12.2019</t>
  </si>
  <si>
    <t>1920  1506 29 45319</t>
  </si>
  <si>
    <t>1100  Skuddmaskin</t>
  </si>
  <si>
    <t>1500  Kreditorer</t>
  </si>
  <si>
    <t>Pr. 31.12.2019</t>
  </si>
  <si>
    <t>Egenkapital pr. 31.12.2018</t>
  </si>
  <si>
    <t>overskudd 2019</t>
  </si>
  <si>
    <t>Trondheim 13.2.2019</t>
  </si>
  <si>
    <t>Karianne Osmundsvåg</t>
  </si>
  <si>
    <t>Alexander Reiertsen</t>
  </si>
  <si>
    <t>Kelly Borsick</t>
  </si>
  <si>
    <t>Mathias Dørmænen</t>
  </si>
  <si>
    <t>Sponsoerer</t>
  </si>
  <si>
    <t>Foretaksnummer  823 381 972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</si>
</sst>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164" fontId="0" fillId="0" borderId="1" xfId="20" applyFont="1" applyBorder="1"/>
    <xf numFmtId="0" fontId="2" fillId="0" borderId="1" xfId="0" applyFont="1" applyBorder="1"/>
    <xf numFmtId="164" fontId="2" fillId="0" borderId="1" xfId="20" applyFont="1" applyBorder="1"/>
    <xf numFmtId="0" fontId="6" fillId="0" borderId="0" xfId="0" applyFont="1"/>
    <xf numFmtId="164" fontId="2" fillId="0" borderId="1" xfId="0" applyNumberFormat="1" applyFont="1" applyBorder="1"/>
    <xf numFmtId="0" fontId="0" fillId="0" borderId="0" xfId="0" applyAlignment="1">
      <alignment horizontal="left"/>
    </xf>
    <xf numFmtId="0" fontId="0" fillId="0" borderId="2" xfId="0" applyBorder="1"/>
    <xf numFmtId="0" fontId="2" fillId="0" borderId="2" xfId="0" applyFont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/>
    <xf numFmtId="164" fontId="0" fillId="0" borderId="4" xfId="20" applyFont="1" applyBorder="1"/>
    <xf numFmtId="164" fontId="4" fillId="0" borderId="1" xfId="20" applyFont="1" applyBorder="1"/>
    <xf numFmtId="0" fontId="7" fillId="0" borderId="0" xfId="0" applyFont="1"/>
    <xf numFmtId="0" fontId="0" fillId="0" borderId="2" xfId="0" applyBorder="1" applyAlignment="1">
      <alignment horizontal="left"/>
    </xf>
    <xf numFmtId="0" fontId="8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"/>
  <sheetViews>
    <sheetView tabSelected="1" workbookViewId="0" topLeftCell="A1">
      <selection activeCell="H16" sqref="H16"/>
    </sheetView>
  </sheetViews>
  <sheetFormatPr defaultColWidth="11.421875" defaultRowHeight="15"/>
  <cols>
    <col min="1" max="1" width="6.28125" style="0" customWidth="1"/>
    <col min="2" max="2" width="33.421875" style="0" customWidth="1"/>
    <col min="3" max="3" width="20.57421875" style="0" customWidth="1"/>
    <col min="4" max="4" width="19.57421875" style="0" customWidth="1"/>
  </cols>
  <sheetData>
    <row r="1" spans="1:2" ht="23.25">
      <c r="A1" s="24" t="s">
        <v>12</v>
      </c>
      <c r="B1" s="24"/>
    </row>
    <row r="2" spans="1:2" ht="23.25">
      <c r="A2" s="24" t="s">
        <v>61</v>
      </c>
      <c r="B2" s="24"/>
    </row>
    <row r="4" spans="1:2" s="1" customFormat="1" ht="46.5">
      <c r="A4" s="22" t="s">
        <v>13</v>
      </c>
      <c r="B4" s="9"/>
    </row>
    <row r="6" ht="18.75">
      <c r="A6" s="4" t="s">
        <v>2</v>
      </c>
    </row>
    <row r="7" spans="1:4" ht="15">
      <c r="A7" s="5"/>
      <c r="B7" s="12"/>
      <c r="C7" s="7" t="s">
        <v>14</v>
      </c>
      <c r="D7" s="7" t="s">
        <v>15</v>
      </c>
    </row>
    <row r="8" spans="1:4" ht="15">
      <c r="A8" s="14">
        <v>3005</v>
      </c>
      <c r="B8" s="12" t="s">
        <v>18</v>
      </c>
      <c r="C8" s="6">
        <v>12500</v>
      </c>
      <c r="D8" s="6">
        <v>30000</v>
      </c>
    </row>
    <row r="9" spans="1:4" ht="15">
      <c r="A9" s="14">
        <v>3010</v>
      </c>
      <c r="B9" s="12" t="s">
        <v>16</v>
      </c>
      <c r="C9" s="6">
        <v>57609.76</v>
      </c>
      <c r="D9" s="6">
        <v>130000</v>
      </c>
    </row>
    <row r="10" spans="1:4" ht="15">
      <c r="A10" s="14">
        <v>3015</v>
      </c>
      <c r="B10" s="12" t="s">
        <v>21</v>
      </c>
      <c r="C10" s="6">
        <v>44725</v>
      </c>
      <c r="D10" s="6">
        <v>70000</v>
      </c>
    </row>
    <row r="11" spans="1:4" ht="15">
      <c r="A11" s="14">
        <v>3020</v>
      </c>
      <c r="B11" s="12" t="s">
        <v>17</v>
      </c>
      <c r="C11" s="6"/>
      <c r="D11" s="6"/>
    </row>
    <row r="12" spans="1:4" ht="15">
      <c r="A12" s="14">
        <v>3025</v>
      </c>
      <c r="B12" s="12" t="s">
        <v>26</v>
      </c>
      <c r="C12" s="6">
        <v>40000</v>
      </c>
      <c r="D12" s="6">
        <v>200000</v>
      </c>
    </row>
    <row r="13" spans="1:4" ht="15">
      <c r="A13" s="23">
        <v>3027</v>
      </c>
      <c r="B13" s="12" t="s">
        <v>25</v>
      </c>
      <c r="C13" s="6"/>
      <c r="D13" s="6">
        <v>5000</v>
      </c>
    </row>
    <row r="14" spans="1:4" ht="15">
      <c r="A14" s="14">
        <v>3030</v>
      </c>
      <c r="B14" s="12" t="s">
        <v>60</v>
      </c>
      <c r="C14" s="6"/>
      <c r="D14" s="6">
        <v>50000</v>
      </c>
    </row>
    <row r="15" spans="1:4" ht="15">
      <c r="A15" s="14">
        <v>3040</v>
      </c>
      <c r="B15" s="12" t="s">
        <v>28</v>
      </c>
      <c r="C15" s="6">
        <v>125185.37</v>
      </c>
      <c r="D15" s="6">
        <v>10000</v>
      </c>
    </row>
    <row r="16" spans="1:4" ht="15">
      <c r="A16" s="14">
        <v>3090</v>
      </c>
      <c r="B16" s="12" t="s">
        <v>24</v>
      </c>
      <c r="C16" s="6">
        <v>7125</v>
      </c>
      <c r="D16" s="6">
        <v>30000</v>
      </c>
    </row>
    <row r="17" spans="1:4" ht="15">
      <c r="A17" s="14">
        <v>3110</v>
      </c>
      <c r="B17" s="12" t="s">
        <v>19</v>
      </c>
      <c r="C17" s="6"/>
      <c r="D17" s="6">
        <v>25000</v>
      </c>
    </row>
    <row r="18" spans="1:4" ht="15">
      <c r="A18" s="14">
        <v>8050</v>
      </c>
      <c r="B18" s="12" t="s">
        <v>20</v>
      </c>
      <c r="C18" s="6">
        <v>9.13</v>
      </c>
      <c r="D18" s="6">
        <v>1000</v>
      </c>
    </row>
    <row r="19" spans="1:4" s="2" customFormat="1" ht="15">
      <c r="A19" s="16"/>
      <c r="B19" s="13"/>
      <c r="C19" s="8">
        <f>SUM(C8:C18)</f>
        <v>287154.26</v>
      </c>
      <c r="D19" s="8">
        <f>SUM(D8:D18)</f>
        <v>551000</v>
      </c>
    </row>
    <row r="20" ht="15">
      <c r="A20" s="18"/>
    </row>
    <row r="21" spans="1:2" ht="18.75">
      <c r="A21" s="18"/>
      <c r="B21" s="4" t="s">
        <v>3</v>
      </c>
    </row>
    <row r="22" spans="1:4" ht="15">
      <c r="A22" s="14"/>
      <c r="B22" s="5"/>
      <c r="C22" s="7" t="s">
        <v>14</v>
      </c>
      <c r="D22" s="7" t="s">
        <v>15</v>
      </c>
    </row>
    <row r="23" spans="1:4" ht="15">
      <c r="A23" s="17">
        <v>5005</v>
      </c>
      <c r="B23" s="19" t="s">
        <v>37</v>
      </c>
      <c r="C23" s="20">
        <v>17079.87</v>
      </c>
      <c r="D23" s="20">
        <v>150000</v>
      </c>
    </row>
    <row r="24" spans="1:4" ht="15">
      <c r="A24" s="14">
        <v>5200</v>
      </c>
      <c r="B24" s="5" t="s">
        <v>38</v>
      </c>
      <c r="C24" s="6">
        <v>1875</v>
      </c>
      <c r="D24" s="6"/>
    </row>
    <row r="25" spans="1:4" ht="15">
      <c r="A25" s="14">
        <v>6000</v>
      </c>
      <c r="B25" s="12" t="s">
        <v>34</v>
      </c>
      <c r="C25" s="6"/>
      <c r="D25" s="6">
        <v>3500</v>
      </c>
    </row>
    <row r="26" spans="1:4" ht="15">
      <c r="A26" s="14">
        <v>6001</v>
      </c>
      <c r="B26" s="12" t="s">
        <v>35</v>
      </c>
      <c r="C26" s="6">
        <v>2000</v>
      </c>
      <c r="D26" s="6">
        <v>25000</v>
      </c>
    </row>
    <row r="27" spans="1:4" ht="15">
      <c r="A27" s="14">
        <v>6002</v>
      </c>
      <c r="B27" s="12" t="s">
        <v>31</v>
      </c>
      <c r="C27" s="6">
        <v>2475</v>
      </c>
      <c r="D27" s="6">
        <v>7500</v>
      </c>
    </row>
    <row r="28" spans="1:4" ht="15">
      <c r="A28" s="14">
        <v>6003</v>
      </c>
      <c r="B28" s="12" t="s">
        <v>36</v>
      </c>
      <c r="C28" s="6">
        <v>3000</v>
      </c>
      <c r="D28" s="6">
        <v>3000</v>
      </c>
    </row>
    <row r="29" spans="1:4" ht="15">
      <c r="A29" s="14">
        <v>6105</v>
      </c>
      <c r="B29" s="12" t="s">
        <v>39</v>
      </c>
      <c r="C29" s="6">
        <v>1559.2</v>
      </c>
      <c r="D29" s="6">
        <v>5000</v>
      </c>
    </row>
    <row r="30" spans="1:4" ht="15">
      <c r="A30" s="14">
        <v>6015</v>
      </c>
      <c r="B30" s="12" t="s">
        <v>27</v>
      </c>
      <c r="C30" s="6">
        <v>16652.5</v>
      </c>
      <c r="D30" s="6">
        <v>25000</v>
      </c>
    </row>
    <row r="31" spans="1:4" ht="15">
      <c r="A31" s="14">
        <v>6500</v>
      </c>
      <c r="B31" s="12" t="s">
        <v>40</v>
      </c>
      <c r="C31" s="6">
        <v>2642</v>
      </c>
      <c r="D31" s="6">
        <v>5000</v>
      </c>
    </row>
    <row r="32" spans="1:4" ht="15">
      <c r="A32" s="14">
        <v>6690</v>
      </c>
      <c r="B32" s="12" t="s">
        <v>41</v>
      </c>
      <c r="C32" s="6">
        <v>6759</v>
      </c>
      <c r="D32" s="6">
        <v>15000</v>
      </c>
    </row>
    <row r="33" spans="1:4" ht="15">
      <c r="A33" s="14">
        <v>6810</v>
      </c>
      <c r="B33" s="12" t="s">
        <v>32</v>
      </c>
      <c r="C33" s="6">
        <v>10625</v>
      </c>
      <c r="D33" s="6">
        <v>10000</v>
      </c>
    </row>
    <row r="34" spans="1:4" ht="15">
      <c r="A34" s="14">
        <v>6910</v>
      </c>
      <c r="B34" s="12" t="s">
        <v>42</v>
      </c>
      <c r="C34" s="6">
        <v>35005</v>
      </c>
      <c r="D34" s="6">
        <v>35000</v>
      </c>
    </row>
    <row r="35" spans="1:4" ht="15">
      <c r="A35" s="14">
        <v>6915</v>
      </c>
      <c r="B35" s="12" t="s">
        <v>43</v>
      </c>
      <c r="C35" s="6">
        <v>21993.75</v>
      </c>
      <c r="D35" s="6">
        <v>35000</v>
      </c>
    </row>
    <row r="36" spans="1:4" ht="15">
      <c r="A36" s="14">
        <v>6920</v>
      </c>
      <c r="B36" s="12" t="s">
        <v>44</v>
      </c>
      <c r="C36" s="6">
        <v>25040</v>
      </c>
      <c r="D36" s="6">
        <v>30000</v>
      </c>
    </row>
    <row r="37" spans="1:4" ht="15">
      <c r="A37" s="14">
        <v>6930</v>
      </c>
      <c r="B37" s="12" t="s">
        <v>45</v>
      </c>
      <c r="C37" s="6">
        <v>2526.25</v>
      </c>
      <c r="D37" s="6">
        <v>15000</v>
      </c>
    </row>
    <row r="38" spans="1:4" ht="15">
      <c r="A38" s="14">
        <v>7000</v>
      </c>
      <c r="B38" s="12" t="s">
        <v>33</v>
      </c>
      <c r="C38" s="6"/>
      <c r="D38" s="6">
        <v>10000</v>
      </c>
    </row>
    <row r="39" spans="1:4" ht="15">
      <c r="A39" s="14">
        <v>7770</v>
      </c>
      <c r="B39" s="12" t="s">
        <v>29</v>
      </c>
      <c r="C39" s="6">
        <v>288.13</v>
      </c>
      <c r="D39" s="6">
        <v>1000</v>
      </c>
    </row>
    <row r="40" spans="1:4" ht="15">
      <c r="A40" s="14">
        <v>8150</v>
      </c>
      <c r="B40" s="12" t="s">
        <v>30</v>
      </c>
      <c r="C40" s="6"/>
      <c r="D40" s="6"/>
    </row>
    <row r="41" spans="1:4" ht="15">
      <c r="A41" s="14"/>
      <c r="B41" s="12"/>
      <c r="C41" s="6"/>
      <c r="D41" s="6"/>
    </row>
    <row r="42" spans="1:4" s="2" customFormat="1" ht="15">
      <c r="A42" s="15"/>
      <c r="B42" s="13" t="s">
        <v>4</v>
      </c>
      <c r="C42" s="8">
        <f>SUM(C23:C41)</f>
        <v>149520.7</v>
      </c>
      <c r="D42" s="8">
        <f>SUM(D23:D41)</f>
        <v>375000</v>
      </c>
    </row>
    <row r="43" spans="1:4" ht="15">
      <c r="A43" s="14"/>
      <c r="B43" s="12"/>
      <c r="C43" s="5"/>
      <c r="D43" s="5"/>
    </row>
    <row r="44" spans="1:4" ht="15">
      <c r="A44" s="14"/>
      <c r="B44" s="13" t="s">
        <v>22</v>
      </c>
      <c r="C44" s="10">
        <f>SUM(C19-C42)</f>
        <v>137633.56</v>
      </c>
      <c r="D44" s="5"/>
    </row>
    <row r="45" spans="1:4" ht="15">
      <c r="A45" s="14"/>
      <c r="B45" s="12"/>
      <c r="C45" s="5"/>
      <c r="D45" s="5"/>
    </row>
    <row r="46" spans="1:4" ht="15">
      <c r="A46" s="14"/>
      <c r="B46" s="13" t="s">
        <v>23</v>
      </c>
      <c r="C46" s="7"/>
      <c r="D46" s="10">
        <f>D19-D42</f>
        <v>176000</v>
      </c>
    </row>
    <row r="47" ht="15">
      <c r="A47" s="11"/>
    </row>
    <row r="48" ht="15">
      <c r="A4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workbookViewId="0" topLeftCell="A4">
      <selection activeCell="B17" sqref="B17"/>
    </sheetView>
  </sheetViews>
  <sheetFormatPr defaultColWidth="11.421875" defaultRowHeight="15"/>
  <cols>
    <col min="1" max="1" width="39.421875" style="0" customWidth="1"/>
    <col min="2" max="2" width="14.8515625" style="0" customWidth="1"/>
    <col min="3" max="3" width="27.421875" style="0" customWidth="1"/>
  </cols>
  <sheetData>
    <row r="1" ht="15">
      <c r="A1" t="s">
        <v>46</v>
      </c>
    </row>
    <row r="2" ht="15">
      <c r="A2" t="s">
        <v>47</v>
      </c>
    </row>
    <row r="4" spans="1:2" ht="33.75">
      <c r="A4" s="9" t="s">
        <v>48</v>
      </c>
      <c r="B4" s="9"/>
    </row>
    <row r="6" spans="1:2" ht="18.75">
      <c r="A6" s="4" t="s">
        <v>5</v>
      </c>
      <c r="B6" s="4"/>
    </row>
    <row r="7" spans="2:3" ht="15">
      <c r="B7" s="5"/>
      <c r="C7" s="5" t="s">
        <v>52</v>
      </c>
    </row>
    <row r="8" spans="1:3" ht="15">
      <c r="A8" t="s">
        <v>49</v>
      </c>
      <c r="B8" s="6"/>
      <c r="C8" s="6">
        <v>65962.81</v>
      </c>
    </row>
    <row r="9" spans="1:3" ht="15">
      <c r="A9" t="s">
        <v>50</v>
      </c>
      <c r="B9" s="6"/>
      <c r="C9" s="6">
        <v>50000</v>
      </c>
    </row>
    <row r="10" spans="1:3" ht="15">
      <c r="A10" t="s">
        <v>51</v>
      </c>
      <c r="B10" s="6"/>
      <c r="C10" s="6">
        <v>21670.75</v>
      </c>
    </row>
    <row r="11" spans="2:3" ht="15">
      <c r="B11" s="6"/>
      <c r="C11" s="6"/>
    </row>
    <row r="12" spans="1:3" s="3" customFormat="1" ht="15.75">
      <c r="A12" s="3" t="s">
        <v>7</v>
      </c>
      <c r="B12" s="21"/>
      <c r="C12" s="21">
        <f>SUM(C8:C11)</f>
        <v>137633.56</v>
      </c>
    </row>
    <row r="13" spans="2:3" ht="15">
      <c r="B13" s="6"/>
      <c r="C13" s="6"/>
    </row>
    <row r="14" spans="1:3" ht="15">
      <c r="A14" t="s">
        <v>8</v>
      </c>
      <c r="B14" s="6"/>
      <c r="C14" s="6"/>
    </row>
    <row r="15" spans="1:3" ht="15">
      <c r="A15" t="s">
        <v>53</v>
      </c>
      <c r="B15" s="6">
        <v>0</v>
      </c>
      <c r="C15" s="6"/>
    </row>
    <row r="16" spans="1:3" ht="15">
      <c r="A16" t="s">
        <v>54</v>
      </c>
      <c r="B16" s="6">
        <v>137633.56</v>
      </c>
      <c r="C16" s="6"/>
    </row>
    <row r="17" spans="2:3" ht="15">
      <c r="B17" s="6"/>
      <c r="C17" s="6"/>
    </row>
    <row r="18" spans="1:3" ht="15.75">
      <c r="A18" t="s">
        <v>6</v>
      </c>
      <c r="B18" s="6"/>
      <c r="C18" s="21">
        <f>SUM(B15:B16)</f>
        <v>137633.56</v>
      </c>
    </row>
    <row r="19" spans="2:3" ht="15">
      <c r="B19" s="6"/>
      <c r="C19" s="6"/>
    </row>
    <row r="20" spans="2:3" ht="15">
      <c r="B20" s="6"/>
      <c r="C20" s="6"/>
    </row>
    <row r="21" spans="1:3" ht="15.75">
      <c r="A21" s="3" t="s">
        <v>9</v>
      </c>
      <c r="B21" s="21"/>
      <c r="C21" s="21">
        <f>SUM(C18:C20)</f>
        <v>137633.56</v>
      </c>
    </row>
    <row r="24" ht="15">
      <c r="A24" t="s">
        <v>55</v>
      </c>
    </row>
    <row r="26" spans="1:2" ht="15">
      <c r="A26" t="s">
        <v>56</v>
      </c>
      <c r="B26" t="s">
        <v>58</v>
      </c>
    </row>
    <row r="29" spans="1:2" ht="15">
      <c r="A29" t="s">
        <v>57</v>
      </c>
      <c r="B29" t="s">
        <v>11</v>
      </c>
    </row>
    <row r="32" ht="15">
      <c r="A32" t="s">
        <v>59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>
      <selection activeCell="A6" sqref="A6"/>
    </sheetView>
  </sheetViews>
  <sheetFormatPr defaultColWidth="11.421875" defaultRowHeight="15"/>
  <sheetData>
    <row r="1" ht="15">
      <c r="A1" t="s">
        <v>0</v>
      </c>
    </row>
    <row r="2" ht="15">
      <c r="A2" t="s">
        <v>1</v>
      </c>
    </row>
    <row r="4" ht="15">
      <c r="A4" t="s">
        <v>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Tøfte</dc:creator>
  <cp:keywords/>
  <dc:description/>
  <cp:lastModifiedBy>Osmundsvåg, Karianne Johnsen</cp:lastModifiedBy>
  <cp:lastPrinted>2020-02-02T15:15:05Z</cp:lastPrinted>
  <dcterms:created xsi:type="dcterms:W3CDTF">2016-01-24T13:23:50Z</dcterms:created>
  <dcterms:modified xsi:type="dcterms:W3CDTF">2020-03-06T11:36:33Z</dcterms:modified>
  <cp:category/>
  <cp:version/>
  <cp:contentType/>
  <cp:contentStatus/>
</cp:coreProperties>
</file>